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J24" s="1"/>
  <c r="I13"/>
  <c r="H13"/>
  <c r="G13"/>
  <c r="F13"/>
  <c r="J62" l="1"/>
  <c r="H62"/>
  <c r="I62"/>
  <c r="G62"/>
  <c r="F62"/>
  <c r="F43"/>
  <c r="J43"/>
  <c r="G43"/>
  <c r="H43"/>
  <c r="F24"/>
  <c r="I24"/>
  <c r="I196" s="1"/>
  <c r="H24"/>
  <c r="G24"/>
  <c r="G196" l="1"/>
  <c r="J196"/>
  <c r="F196"/>
  <c r="H196"/>
</calcChain>
</file>

<file path=xl/sharedStrings.xml><?xml version="1.0" encoding="utf-8"?>
<sst xmlns="http://schemas.openxmlformats.org/spreadsheetml/2006/main" count="295" uniqueCount="119">
  <si>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</si>
  <si>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</si>
  <si>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</si>
  <si>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</si>
  <si>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</si>
  <si>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</si>
  <si>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</si>
  <si>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</si>
  <si>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</si>
  <si>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</si>
  <si>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</si>
  <si>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</si>
  <si>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</si>
  <si>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</si>
  <si>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</si>
  <si>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</si>
  <si>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</si>
  <si>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</si>
  <si>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</si>
  <si>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</si>
  <si>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</si>
  <si>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</si>
  <si>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</si>
  <si>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</si>
  <si>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</si>
  <si>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</si>
  <si>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</si>
  <si>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</si>
  <si>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</si>
  <si>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</si>
  <si>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</si>
  <si>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</si>
  <si>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</si>
  <si>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</si>
  <si>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</si>
  <si>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</si>
  <si>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</si>
  <si>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</si>
  <si>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</si>
  <si>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</si>
  <si>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молочнаяиз гречневой крупы с маслом</t>
  </si>
  <si>
    <t>какао с молоком без сахара</t>
  </si>
  <si>
    <t>пшеничный</t>
  </si>
  <si>
    <t>Фрукты в ассортименте (поштучно)</t>
  </si>
  <si>
    <t>сыр</t>
  </si>
  <si>
    <t>огурцы свежие</t>
  </si>
  <si>
    <t>суп гороховый</t>
  </si>
  <si>
    <t>Биточки мясные паровые</t>
  </si>
  <si>
    <t>рагу из овощей</t>
  </si>
  <si>
    <t>компот из смеси сухофруктов без сахара витаминизированный</t>
  </si>
  <si>
    <t>ржано-пшеничный</t>
  </si>
  <si>
    <t>Зразы рубленые изговядины</t>
  </si>
  <si>
    <t>помидоры свежие</t>
  </si>
  <si>
    <t>кофейный напиток с молоком без сахара</t>
  </si>
  <si>
    <t>в ассортименте</t>
  </si>
  <si>
    <t>суп с овсяной крупой</t>
  </si>
  <si>
    <t>печень говяжья тушеная в соусе</t>
  </si>
  <si>
    <t>пюре картофельное</t>
  </si>
  <si>
    <t>сок томатный (консервы)</t>
  </si>
  <si>
    <t>салат из свеклы и яблок с растительным маслом</t>
  </si>
  <si>
    <t>8.8а</t>
  </si>
  <si>
    <t>запеканка из творога</t>
  </si>
  <si>
    <t>кефир 3,2% жирности</t>
  </si>
  <si>
    <t>73.75</t>
  </si>
  <si>
    <t>чай с лимоном</t>
  </si>
  <si>
    <t>в ассортименте (поштучно)</t>
  </si>
  <si>
    <t>салат из моркови с яблоками</t>
  </si>
  <si>
    <t>борщ с капустой и картофелем со сметаной</t>
  </si>
  <si>
    <t>рагу</t>
  </si>
  <si>
    <t>компот из свежих фруктов витаминизированный без сахара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</si>
  <si>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</si>
  <si>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</si>
  <si>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</si>
  <si>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со сметаной</t>
  </si>
  <si>
    <t>Рыба тушеная в томате с овощами</t>
  </si>
  <si>
    <t>из плодов шиповника витаминизированный</t>
  </si>
  <si>
    <t>биточки из говядины с соусом сметанным</t>
  </si>
  <si>
    <t>268/330</t>
  </si>
  <si>
    <t>овощи припущенные (морковь)</t>
  </si>
  <si>
    <t>Салат из капусты, сладкого перца и растительного масла</t>
  </si>
  <si>
    <t>Щи из свежей капусты с картофелем</t>
  </si>
  <si>
    <t>котлеты рубленые из птицы</t>
  </si>
  <si>
    <t>Картофель отварной</t>
  </si>
  <si>
    <t>сок томатный</t>
  </si>
  <si>
    <t>каша гречневая молочная жидкая</t>
  </si>
  <si>
    <t>Какао с молоком без сахара</t>
  </si>
  <si>
    <t>Помидоры свежие</t>
  </si>
  <si>
    <t>Суп картофельный с рыбой</t>
  </si>
  <si>
    <t>Жаркое по -домашнему из говядины</t>
  </si>
  <si>
    <t>Компот из смеси сухофруктов без сахаравитаминизированный</t>
  </si>
  <si>
    <t>Запеканка из творога</t>
  </si>
  <si>
    <t>200/15/7</t>
  </si>
  <si>
    <t>Салат из свеклы с растительным маслом</t>
  </si>
  <si>
    <t>Суп картофельный с фасолью</t>
  </si>
  <si>
    <t>Печень говяжья тушеная в соусе</t>
  </si>
  <si>
    <t>Каша ячневая рассыпчатая</t>
  </si>
  <si>
    <t>Отвар шиповника витаминизированный</t>
  </si>
  <si>
    <t>Рыба припущенная</t>
  </si>
  <si>
    <t>Чай с молоком без сахара</t>
  </si>
  <si>
    <t>Салат из свежих помидоров и огурцов</t>
  </si>
  <si>
    <t>Суп овсяный с мелкошинкованными овощами</t>
  </si>
  <si>
    <t>Тефтели мясные</t>
  </si>
  <si>
    <t>Каша гречневая рассыпчатая</t>
  </si>
  <si>
    <t>Сок морковный</t>
  </si>
  <si>
    <t>Каша вязкая молочная из овсяной крупы с маслом</t>
  </si>
  <si>
    <t>200/15</t>
  </si>
  <si>
    <t>Винегрет с сельдью и зеленым луком</t>
  </si>
  <si>
    <t>котлеты рыбные</t>
  </si>
  <si>
    <t>пюре из гороха с маслом</t>
  </si>
  <si>
    <t>Компот из смеси сухофруктов без сахара витаминизированный</t>
  </si>
  <si>
    <t>Зразы рубленые из говядины</t>
  </si>
  <si>
    <t>икра из кабачков</t>
  </si>
  <si>
    <t>Кофейный напиток с молоком</t>
  </si>
  <si>
    <t>Салат из свежих огурцов</t>
  </si>
  <si>
    <t>Птица (курица отварная )</t>
  </si>
  <si>
    <t>Капуста тушеная</t>
  </si>
  <si>
    <t>Компот из фруктов витаминизированный</t>
  </si>
  <si>
    <t>МБОУ "Майртупская СШ№3 им. Салманова Л.С-А"</t>
  </si>
  <si>
    <t>Нанаева Э.Р.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</si>
</sst>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117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118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5">
      <c r="A11" s="23"/>
      <c r="B11" s="15"/>
      <c r="C11" s="11"/>
      <c r="D11" s="6" t="s">
        <v>44</v>
      </c>
      <c r="E11" s="42"/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7</v>
      </c>
      <c r="K14" s="44">
        <v>8.1999999999999993</v>
      </c>
      <c r="L14" s="43"/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11.5</v>
      </c>
      <c r="H15" s="43">
        <v>4.8</v>
      </c>
      <c r="I15" s="43">
        <v>10.25</v>
      </c>
      <c r="J15" s="43">
        <v>168</v>
      </c>
      <c r="K15" s="44">
        <v>119</v>
      </c>
      <c r="L15" s="43"/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80</v>
      </c>
      <c r="G16" s="43">
        <v>7.92</v>
      </c>
      <c r="H16" s="43">
        <v>6.62</v>
      </c>
      <c r="I16" s="43">
        <v>5.92</v>
      </c>
      <c r="J16" s="43">
        <v>117</v>
      </c>
      <c r="K16" s="44">
        <v>281</v>
      </c>
      <c r="L16" s="43"/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3.53</v>
      </c>
      <c r="H17" s="43">
        <v>12.7</v>
      </c>
      <c r="I17" s="43">
        <v>2.29</v>
      </c>
      <c r="J17" s="43">
        <v>202.86</v>
      </c>
      <c r="K17" s="44">
        <v>143</v>
      </c>
      <c r="L17" s="43"/>
    </row>
    <row r="18" spans="1:12" ht="25.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15.4</v>
      </c>
      <c r="J18" s="43">
        <v>60</v>
      </c>
      <c r="K18" s="44">
        <v>349</v>
      </c>
      <c r="L18" s="43"/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2.2400000000000002</v>
      </c>
      <c r="H19" s="43">
        <v>0.44</v>
      </c>
      <c r="I19" s="43">
        <v>19.760000000000002</v>
      </c>
      <c r="J19" s="43">
        <v>91.96</v>
      </c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25.61</v>
      </c>
      <c r="H23" s="19">
        <f t="shared" si="2"/>
        <v>24.62</v>
      </c>
      <c r="I23" s="19">
        <f t="shared" si="2"/>
        <v>54.760000000000005</v>
      </c>
      <c r="J23" s="19">
        <f t="shared" si="2"/>
        <v>646.82000000000005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1345</v>
      </c>
      <c r="G24" s="32">
        <f t="shared" ref="G24:J24" si="4">G13+G23</f>
        <v>48.51</v>
      </c>
      <c r="H24" s="32">
        <f t="shared" si="4"/>
        <v>48.91</v>
      </c>
      <c r="I24" s="32">
        <f t="shared" si="4"/>
        <v>115.81</v>
      </c>
      <c r="J24" s="32">
        <f t="shared" si="4"/>
        <v>1197.76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5">
      <c r="A26" s="14"/>
      <c r="B26" s="15"/>
      <c r="C26" s="11"/>
      <c r="D26" s="6" t="s">
        <v>26</v>
      </c>
      <c r="E26" s="42" t="s">
        <v>52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65</v>
      </c>
      <c r="G33" s="43">
        <v>0.8</v>
      </c>
      <c r="H33" s="43">
        <v>6.4</v>
      </c>
      <c r="I33" s="43">
        <v>5.9</v>
      </c>
      <c r="J33" s="43">
        <v>94</v>
      </c>
      <c r="K33" s="44" t="s">
        <v>60</v>
      </c>
      <c r="L33" s="43"/>
    </row>
    <row r="34" spans="1:12" ht="1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1.85</v>
      </c>
      <c r="H34" s="43">
        <v>15.36</v>
      </c>
      <c r="I34" s="43">
        <v>5.51</v>
      </c>
      <c r="J34" s="43">
        <v>167.68</v>
      </c>
      <c r="K34" s="44">
        <v>115</v>
      </c>
      <c r="L34" s="43"/>
    </row>
    <row r="35" spans="1:12" ht="1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12.81</v>
      </c>
      <c r="H35" s="43">
        <v>9.0299999999999994</v>
      </c>
      <c r="I35" s="43">
        <v>4.45</v>
      </c>
      <c r="J35" s="43">
        <v>165</v>
      </c>
      <c r="K35" s="44">
        <v>261</v>
      </c>
      <c r="L35" s="43"/>
    </row>
    <row r="36" spans="1:12" ht="1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3.08</v>
      </c>
      <c r="H36" s="43">
        <v>2.33</v>
      </c>
      <c r="I36" s="43">
        <v>19.13</v>
      </c>
      <c r="J36" s="43">
        <v>109.73</v>
      </c>
      <c r="K36" s="44">
        <v>312</v>
      </c>
      <c r="L36" s="43"/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2</v>
      </c>
      <c r="H37" s="43">
        <v>0.2</v>
      </c>
      <c r="I37" s="43">
        <v>5.8</v>
      </c>
      <c r="J37" s="43">
        <v>36</v>
      </c>
      <c r="K37" s="44">
        <v>11.15</v>
      </c>
      <c r="L37" s="43"/>
    </row>
    <row r="38" spans="1:12" ht="15">
      <c r="A38" s="14"/>
      <c r="B38" s="15"/>
      <c r="C38" s="11"/>
      <c r="D38" s="7" t="s">
        <v>31</v>
      </c>
      <c r="E38" s="42" t="s">
        <v>50</v>
      </c>
      <c r="F38" s="43">
        <v>40</v>
      </c>
      <c r="G38" s="43">
        <v>2.2400000000000002</v>
      </c>
      <c r="H38" s="43">
        <v>0.44</v>
      </c>
      <c r="I38" s="43">
        <v>19.760000000000002</v>
      </c>
      <c r="J38" s="43">
        <v>91.96</v>
      </c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22.78</v>
      </c>
      <c r="H42" s="19">
        <f t="shared" ref="H42" si="11">SUM(H33:H41)</f>
        <v>33.76</v>
      </c>
      <c r="I42" s="19">
        <f t="shared" ref="I42" si="12">SUM(I33:I41)</f>
        <v>60.55</v>
      </c>
      <c r="J42" s="19">
        <f t="shared" ref="J42:L42" si="13">SUM(J33:J41)</f>
        <v>664.37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1245</v>
      </c>
      <c r="G43" s="32">
        <f t="shared" ref="G43" si="14">G32+G42</f>
        <v>39.980000000000004</v>
      </c>
      <c r="H43" s="32">
        <f t="shared" ref="H43" si="15">H32+H42</f>
        <v>49.839999999999996</v>
      </c>
      <c r="I43" s="32">
        <f t="shared" ref="I43" si="16">I32+I42</f>
        <v>110.64</v>
      </c>
      <c r="J43" s="32">
        <f t="shared" ref="J43:L43" si="17">J32+J42</f>
        <v>1078.25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5">
      <c r="A45" s="23"/>
      <c r="B45" s="15"/>
      <c r="C45" s="11"/>
      <c r="D45" s="6"/>
      <c r="E45" s="42" t="s">
        <v>62</v>
      </c>
      <c r="F45" s="43">
        <v>125</v>
      </c>
      <c r="G45" s="43">
        <v>3.63</v>
      </c>
      <c r="H45" s="43">
        <v>4</v>
      </c>
      <c r="I45" s="43">
        <v>5</v>
      </c>
      <c r="J45" s="43" t="s">
        <v>63</v>
      </c>
      <c r="K45" s="44">
        <v>386</v>
      </c>
      <c r="L45" s="43"/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65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472.14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80</v>
      </c>
      <c r="G52" s="43">
        <v>0.69</v>
      </c>
      <c r="H52" s="43">
        <v>4.18</v>
      </c>
      <c r="I52" s="43">
        <v>6.3</v>
      </c>
      <c r="J52" s="43">
        <v>65.52</v>
      </c>
      <c r="K52" s="44">
        <v>59</v>
      </c>
      <c r="L52" s="43"/>
    </row>
    <row r="53" spans="1:12" ht="1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2.7</v>
      </c>
      <c r="H53" s="43">
        <v>5.2</v>
      </c>
      <c r="I53" s="43">
        <v>11.9</v>
      </c>
      <c r="J53" s="43">
        <v>92</v>
      </c>
      <c r="K53" s="44">
        <v>82</v>
      </c>
      <c r="L53" s="43"/>
    </row>
    <row r="54" spans="1:12" ht="15">
      <c r="A54" s="23"/>
      <c r="B54" s="15"/>
      <c r="C54" s="11"/>
      <c r="D54" s="7" t="s">
        <v>28</v>
      </c>
      <c r="E54" s="42" t="s">
        <v>68</v>
      </c>
      <c r="F54" s="43">
        <v>150</v>
      </c>
      <c r="G54" s="43">
        <v>1.44</v>
      </c>
      <c r="H54" s="43">
        <v>25.77</v>
      </c>
      <c r="I54" s="43">
        <v>14.74</v>
      </c>
      <c r="J54" s="43">
        <v>296.62</v>
      </c>
      <c r="K54" s="44">
        <v>263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0.52</v>
      </c>
      <c r="H56" s="43">
        <v>0.18</v>
      </c>
      <c r="I56" s="43">
        <v>6.86</v>
      </c>
      <c r="J56" s="43">
        <v>60.66</v>
      </c>
      <c r="K56" s="44">
        <v>345</v>
      </c>
      <c r="L56" s="43"/>
    </row>
    <row r="57" spans="1:12" ht="15">
      <c r="A57" s="23"/>
      <c r="B57" s="15"/>
      <c r="C57" s="11"/>
      <c r="D57" s="7" t="s">
        <v>31</v>
      </c>
      <c r="E57" s="42" t="s">
        <v>50</v>
      </c>
      <c r="F57" s="43">
        <v>40</v>
      </c>
      <c r="G57" s="43">
        <v>0.5</v>
      </c>
      <c r="H57" s="43">
        <v>2.0099999999999998</v>
      </c>
      <c r="I57" s="43">
        <v>1.1000000000000001</v>
      </c>
      <c r="J57" s="43">
        <v>33.6</v>
      </c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5.85</v>
      </c>
      <c r="H61" s="19">
        <f t="shared" ref="H61" si="23">SUM(H52:H60)</f>
        <v>37.339999999999996</v>
      </c>
      <c r="I61" s="19">
        <f t="shared" ref="I61" si="24">SUM(I52:I60)</f>
        <v>40.9</v>
      </c>
      <c r="J61" s="19">
        <f t="shared" ref="J61:L61" si="25">SUM(J52:J60)</f>
        <v>548.4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1335</v>
      </c>
      <c r="G62" s="32">
        <f t="shared" ref="G62" si="26">G51+G61</f>
        <v>27.130000000000003</v>
      </c>
      <c r="H62" s="32">
        <f t="shared" ref="H62" si="27">H51+H61</f>
        <v>56.14</v>
      </c>
      <c r="I62" s="32">
        <f t="shared" ref="I62" si="28">I51+I61</f>
        <v>108.28999999999999</v>
      </c>
      <c r="J62" s="32">
        <f t="shared" ref="J62:L62" si="29">J51+J61</f>
        <v>1020.54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5.5">
      <c r="A64" s="23"/>
      <c r="B64" s="15"/>
      <c r="C64" s="11"/>
      <c r="D64" s="6"/>
      <c r="E64" s="42" t="s">
        <v>71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20</v>
      </c>
      <c r="G66" s="43">
        <v>1.58</v>
      </c>
      <c r="H66" s="43">
        <v>0.2</v>
      </c>
      <c r="I66" s="43">
        <v>9.6</v>
      </c>
      <c r="J66" s="43">
        <v>46.76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59.56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1</v>
      </c>
      <c r="H71" s="43">
        <v>3.1</v>
      </c>
      <c r="I71" s="43">
        <v>5.3</v>
      </c>
      <c r="J71" s="43">
        <v>70</v>
      </c>
      <c r="K71" s="51"/>
      <c r="L71" s="43"/>
    </row>
    <row r="72" spans="1:12" ht="1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1.9</v>
      </c>
      <c r="H72" s="43">
        <v>3.4</v>
      </c>
      <c r="I72" s="43">
        <v>12.5</v>
      </c>
      <c r="J72" s="43">
        <v>89</v>
      </c>
      <c r="K72" s="51"/>
      <c r="L72" s="43"/>
    </row>
    <row r="73" spans="1:12" ht="15">
      <c r="A73" s="23"/>
      <c r="B73" s="15"/>
      <c r="C73" s="11"/>
      <c r="D73" s="7" t="s">
        <v>28</v>
      </c>
      <c r="E73" s="42" t="s">
        <v>74</v>
      </c>
      <c r="F73" s="43">
        <v>100</v>
      </c>
      <c r="G73" s="43">
        <v>9.75</v>
      </c>
      <c r="H73" s="43">
        <v>4.05</v>
      </c>
      <c r="I73" s="43">
        <v>4.01</v>
      </c>
      <c r="J73" s="43">
        <v>105</v>
      </c>
      <c r="K73" s="44">
        <v>229</v>
      </c>
      <c r="L73" s="43"/>
    </row>
    <row r="74" spans="1:12" ht="15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3.06</v>
      </c>
      <c r="H74" s="43">
        <v>4.8</v>
      </c>
      <c r="I74" s="43">
        <v>20.440000000000001</v>
      </c>
      <c r="J74" s="43">
        <v>137.22999999999999</v>
      </c>
      <c r="K74" s="44">
        <v>312</v>
      </c>
      <c r="L74" s="43"/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0.7</v>
      </c>
      <c r="H75" s="43">
        <v>0.3</v>
      </c>
      <c r="I75" s="43">
        <v>24.7</v>
      </c>
      <c r="J75" s="43">
        <v>117</v>
      </c>
      <c r="K75" s="44">
        <v>388</v>
      </c>
      <c r="L75" s="43"/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40</v>
      </c>
      <c r="G76" s="43">
        <v>2.2400000000000002</v>
      </c>
      <c r="H76" s="43">
        <v>0.44</v>
      </c>
      <c r="I76" s="43">
        <v>19.760000000000002</v>
      </c>
      <c r="J76" s="43">
        <v>91.96</v>
      </c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18.649999999999999</v>
      </c>
      <c r="H80" s="19">
        <f t="shared" ref="H80" si="35">SUM(H71:H79)</f>
        <v>16.090000000000003</v>
      </c>
      <c r="I80" s="19">
        <f t="shared" ref="I80" si="36">SUM(I71:I79)</f>
        <v>86.710000000000008</v>
      </c>
      <c r="J80" s="19">
        <f t="shared" ref="J80:L80" si="37">SUM(J71:J79)</f>
        <v>610.19000000000005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1250</v>
      </c>
      <c r="G81" s="32">
        <f t="shared" ref="G81" si="38">G70+G80</f>
        <v>47.89</v>
      </c>
      <c r="H81" s="32">
        <f t="shared" ref="H81" si="39">H70+H80</f>
        <v>37.82</v>
      </c>
      <c r="I81" s="32">
        <f t="shared" ref="I81" si="40">I70+I80</f>
        <v>146.27000000000001</v>
      </c>
      <c r="J81" s="32">
        <f t="shared" ref="J81:L81" si="41">J70+J80</f>
        <v>1161.1400000000001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80</v>
      </c>
      <c r="G82" s="40">
        <v>8.27</v>
      </c>
      <c r="H82" s="40">
        <v>9.02</v>
      </c>
      <c r="I82" s="40">
        <v>8.7899999999999991</v>
      </c>
      <c r="J82" s="40">
        <v>131</v>
      </c>
      <c r="K82" s="41" t="s">
        <v>77</v>
      </c>
      <c r="L82" s="40"/>
    </row>
    <row r="83" spans="1:12" ht="15">
      <c r="A83" s="23"/>
      <c r="B83" s="15"/>
      <c r="C83" s="11"/>
      <c r="D83" s="6"/>
      <c r="E83" s="42" t="s">
        <v>78</v>
      </c>
      <c r="F83" s="43">
        <v>150</v>
      </c>
      <c r="G83" s="43">
        <v>4.82</v>
      </c>
      <c r="H83" s="43">
        <v>5.43</v>
      </c>
      <c r="I83" s="43">
        <v>30.9</v>
      </c>
      <c r="J83" s="43">
        <v>191.75</v>
      </c>
      <c r="K83" s="44">
        <v>316</v>
      </c>
      <c r="L83" s="43"/>
    </row>
    <row r="84" spans="1:12" ht="1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1.05</v>
      </c>
      <c r="H90" s="43">
        <v>3.7</v>
      </c>
      <c r="I90" s="43">
        <v>5.5</v>
      </c>
      <c r="J90" s="43">
        <v>59.7</v>
      </c>
      <c r="K90" s="44">
        <v>40</v>
      </c>
      <c r="L90" s="43"/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1.8</v>
      </c>
      <c r="H91" s="43">
        <v>4.9800000000000004</v>
      </c>
      <c r="I91" s="43">
        <v>8.1300000000000008</v>
      </c>
      <c r="J91" s="43">
        <v>84.48</v>
      </c>
      <c r="K91" s="44">
        <v>88</v>
      </c>
      <c r="L91" s="43"/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80</v>
      </c>
      <c r="G92" s="43">
        <v>12.16</v>
      </c>
      <c r="H92" s="43">
        <v>9.8800000000000008</v>
      </c>
      <c r="I92" s="43">
        <v>10.8</v>
      </c>
      <c r="J92" s="43">
        <v>189.76</v>
      </c>
      <c r="K92" s="44">
        <v>295</v>
      </c>
      <c r="L92" s="43"/>
    </row>
    <row r="93" spans="1:12" ht="1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</v>
      </c>
      <c r="H93" s="43">
        <v>0.6</v>
      </c>
      <c r="I93" s="43">
        <v>23.7</v>
      </c>
      <c r="J93" s="43">
        <v>112.2</v>
      </c>
      <c r="K93" s="44">
        <v>310</v>
      </c>
      <c r="L93" s="43"/>
    </row>
    <row r="94" spans="1:12" ht="1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2</v>
      </c>
      <c r="H94" s="43">
        <v>0.2</v>
      </c>
      <c r="I94" s="43">
        <v>5.8</v>
      </c>
      <c r="J94" s="43">
        <v>36</v>
      </c>
      <c r="K94" s="44">
        <v>11</v>
      </c>
      <c r="L94" s="43"/>
    </row>
    <row r="95" spans="1:12" ht="15">
      <c r="A95" s="23"/>
      <c r="B95" s="15"/>
      <c r="C95" s="11"/>
      <c r="D95" s="7" t="s">
        <v>31</v>
      </c>
      <c r="E95" s="42" t="s">
        <v>50</v>
      </c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20.009999999999998</v>
      </c>
      <c r="H99" s="19">
        <f t="shared" ref="H99" si="47">SUM(H90:H98)</f>
        <v>19.360000000000003</v>
      </c>
      <c r="I99" s="19">
        <f t="shared" ref="I99" si="48">SUM(I90:I98)</f>
        <v>53.929999999999993</v>
      </c>
      <c r="J99" s="19">
        <f t="shared" ref="J99:L99" si="49">SUM(J90:J98)</f>
        <v>482.14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1190</v>
      </c>
      <c r="G100" s="32">
        <f t="shared" ref="G100" si="50">G89+G99</f>
        <v>37.849999999999994</v>
      </c>
      <c r="H100" s="32">
        <f t="shared" ref="H100" si="51">H89+H99</f>
        <v>36.69</v>
      </c>
      <c r="I100" s="32">
        <f t="shared" ref="I100" si="52">I89+I99</f>
        <v>105.17999999999999</v>
      </c>
      <c r="J100" s="32">
        <f t="shared" ref="J100:L100" si="53">J89+J99</f>
        <v>952.25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85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46.67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44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431.81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60</v>
      </c>
      <c r="G109" s="43">
        <v>0.6</v>
      </c>
      <c r="H109" s="43">
        <v>0.2</v>
      </c>
      <c r="I109" s="43">
        <v>0.2</v>
      </c>
      <c r="J109" s="43">
        <v>14.4</v>
      </c>
      <c r="K109" s="44">
        <v>8</v>
      </c>
      <c r="L109" s="43"/>
    </row>
    <row r="110" spans="1:12" ht="15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1.8</v>
      </c>
      <c r="H110" s="43">
        <v>2.2200000000000002</v>
      </c>
      <c r="I110" s="43">
        <v>15.39</v>
      </c>
      <c r="J110" s="43">
        <v>106.5</v>
      </c>
      <c r="K110" s="44">
        <v>106</v>
      </c>
      <c r="L110" s="43"/>
    </row>
    <row r="111" spans="1:12" ht="15">
      <c r="A111" s="23"/>
      <c r="B111" s="15"/>
      <c r="C111" s="11"/>
      <c r="D111" s="7" t="s">
        <v>28</v>
      </c>
      <c r="E111" s="42" t="s">
        <v>88</v>
      </c>
      <c r="F111" s="43">
        <v>200</v>
      </c>
      <c r="G111" s="43">
        <v>20.100000000000001</v>
      </c>
      <c r="H111" s="43">
        <v>17.7</v>
      </c>
      <c r="I111" s="43">
        <v>18.899999999999999</v>
      </c>
      <c r="J111" s="43">
        <v>337.1</v>
      </c>
      <c r="K111" s="44">
        <v>259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0</v>
      </c>
      <c r="H113" s="43">
        <v>0</v>
      </c>
      <c r="I113" s="43">
        <v>15.4</v>
      </c>
      <c r="J113" s="43">
        <v>60</v>
      </c>
      <c r="K113" s="44">
        <v>349</v>
      </c>
      <c r="L113" s="43"/>
    </row>
    <row r="114" spans="1:12" ht="15">
      <c r="A114" s="23"/>
      <c r="B114" s="15"/>
      <c r="C114" s="11"/>
      <c r="D114" s="7" t="s">
        <v>31</v>
      </c>
      <c r="E114" s="42" t="s">
        <v>50</v>
      </c>
      <c r="F114" s="43">
        <v>40</v>
      </c>
      <c r="G114" s="43">
        <v>2.2400000000000002</v>
      </c>
      <c r="H114" s="43">
        <v>0.44</v>
      </c>
      <c r="I114" s="43">
        <v>19.760000000000002</v>
      </c>
      <c r="J114" s="43">
        <v>91.96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24.740000000000002</v>
      </c>
      <c r="H118" s="19">
        <f t="shared" si="56"/>
        <v>20.560000000000002</v>
      </c>
      <c r="I118" s="19">
        <f t="shared" si="56"/>
        <v>69.649999999999991</v>
      </c>
      <c r="J118" s="19">
        <f t="shared" si="56"/>
        <v>609.96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1195</v>
      </c>
      <c r="G119" s="32">
        <f t="shared" ref="G119" si="58">G108+G118</f>
        <v>44.96</v>
      </c>
      <c r="H119" s="32">
        <f t="shared" ref="H119" si="59">H108+H118</f>
        <v>40.31</v>
      </c>
      <c r="I119" s="32">
        <f t="shared" ref="I119" si="60">I108+I118</f>
        <v>112.91</v>
      </c>
      <c r="J119" s="32">
        <f t="shared" ref="J119:L119" si="61">J108+J118</f>
        <v>1041.77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64</v>
      </c>
      <c r="F122" s="43" t="s">
        <v>91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65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65</v>
      </c>
      <c r="G128" s="43">
        <v>0.8</v>
      </c>
      <c r="H128" s="43">
        <v>5.4</v>
      </c>
      <c r="I128" s="43">
        <v>5.5</v>
      </c>
      <c r="J128" s="43">
        <v>73</v>
      </c>
      <c r="K128" s="44">
        <v>52</v>
      </c>
      <c r="L128" s="43"/>
    </row>
    <row r="129" spans="1:12" ht="1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4.9000000000000004</v>
      </c>
      <c r="H129" s="43">
        <v>5.33</v>
      </c>
      <c r="I129" s="43">
        <v>19.93</v>
      </c>
      <c r="J129" s="43">
        <v>144.43</v>
      </c>
      <c r="K129" s="44">
        <v>102</v>
      </c>
      <c r="L129" s="43"/>
    </row>
    <row r="130" spans="1:12" ht="15">
      <c r="A130" s="14"/>
      <c r="B130" s="15"/>
      <c r="C130" s="11"/>
      <c r="D130" s="7" t="s">
        <v>28</v>
      </c>
      <c r="E130" s="42" t="s">
        <v>94</v>
      </c>
      <c r="F130" s="43">
        <v>100</v>
      </c>
      <c r="G130" s="43">
        <v>12.81</v>
      </c>
      <c r="H130" s="43">
        <v>9.0299999999999994</v>
      </c>
      <c r="I130" s="43">
        <v>4.45</v>
      </c>
      <c r="J130" s="43">
        <v>185</v>
      </c>
      <c r="K130" s="44">
        <v>261</v>
      </c>
      <c r="L130" s="43"/>
    </row>
    <row r="131" spans="1:12" ht="15">
      <c r="A131" s="14"/>
      <c r="B131" s="15"/>
      <c r="C131" s="11"/>
      <c r="D131" s="7" t="s">
        <v>29</v>
      </c>
      <c r="E131" s="42" t="s">
        <v>95</v>
      </c>
      <c r="F131" s="43">
        <v>150</v>
      </c>
      <c r="G131" s="43">
        <v>4.7</v>
      </c>
      <c r="H131" s="43">
        <v>4.0999999999999996</v>
      </c>
      <c r="I131" s="43">
        <v>30.88</v>
      </c>
      <c r="J131" s="43">
        <v>182.55</v>
      </c>
      <c r="K131" s="44">
        <v>302</v>
      </c>
      <c r="L131" s="43"/>
    </row>
    <row r="132" spans="1:12" ht="15">
      <c r="A132" s="14"/>
      <c r="B132" s="15"/>
      <c r="C132" s="11"/>
      <c r="D132" s="7" t="s">
        <v>30</v>
      </c>
      <c r="E132" s="42" t="s">
        <v>96</v>
      </c>
      <c r="F132" s="43">
        <v>200</v>
      </c>
      <c r="G132" s="43">
        <v>0.7</v>
      </c>
      <c r="H132" s="43">
        <v>0.3</v>
      </c>
      <c r="I132" s="43">
        <v>9.6999999999999993</v>
      </c>
      <c r="J132" s="43">
        <v>57</v>
      </c>
      <c r="K132" s="44">
        <v>11</v>
      </c>
      <c r="L132" s="43"/>
    </row>
    <row r="133" spans="1:12" ht="15">
      <c r="A133" s="14"/>
      <c r="B133" s="15"/>
      <c r="C133" s="11"/>
      <c r="D133" s="7" t="s">
        <v>31</v>
      </c>
      <c r="E133" s="42" t="s">
        <v>50</v>
      </c>
      <c r="F133" s="43">
        <v>40</v>
      </c>
      <c r="G133" s="43">
        <v>2.2400000000000002</v>
      </c>
      <c r="H133" s="43">
        <v>0.44</v>
      </c>
      <c r="I133" s="43">
        <v>19.760000000000002</v>
      </c>
      <c r="J133" s="43">
        <v>91.96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26.15</v>
      </c>
      <c r="H137" s="19">
        <f t="shared" si="64"/>
        <v>24.6</v>
      </c>
      <c r="I137" s="19">
        <f t="shared" si="64"/>
        <v>90.22</v>
      </c>
      <c r="J137" s="19">
        <f t="shared" si="64"/>
        <v>733.94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1085</v>
      </c>
      <c r="G138" s="32">
        <f t="shared" ref="G138" si="66">G127+G137</f>
        <v>43.01</v>
      </c>
      <c r="H138" s="32">
        <f t="shared" ref="H138" si="67">H127+H137</f>
        <v>39.299999999999997</v>
      </c>
      <c r="I138" s="32">
        <f t="shared" ref="I138" si="68">I127+I137</f>
        <v>147.78</v>
      </c>
      <c r="J138" s="32">
        <f t="shared" ref="J138:L138" si="69">J127+J137</f>
        <v>1182.7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97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5">
      <c r="A140" s="23"/>
      <c r="B140" s="15"/>
      <c r="C140" s="11"/>
      <c r="D140" s="6"/>
      <c r="E140" s="42" t="s">
        <v>57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5">
      <c r="A141" s="23"/>
      <c r="B141" s="15"/>
      <c r="C141" s="11"/>
      <c r="D141" s="7" t="s">
        <v>22</v>
      </c>
      <c r="E141" s="42" t="s">
        <v>98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44">
        <v>11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>
        <v>91.96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20.060000000000002</v>
      </c>
      <c r="H146" s="19">
        <f t="shared" si="70"/>
        <v>11.229999999999999</v>
      </c>
      <c r="I146" s="19">
        <f t="shared" si="70"/>
        <v>32.36</v>
      </c>
      <c r="J146" s="19">
        <f t="shared" si="70"/>
        <v>304.69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0.56999999999999995</v>
      </c>
      <c r="H147" s="43">
        <v>3.6</v>
      </c>
      <c r="I147" s="43">
        <v>1.8</v>
      </c>
      <c r="J147" s="43">
        <v>42.36</v>
      </c>
      <c r="K147" s="44">
        <v>24</v>
      </c>
      <c r="L147" s="43"/>
    </row>
    <row r="148" spans="1:12" ht="15">
      <c r="A148" s="23"/>
      <c r="B148" s="15"/>
      <c r="C148" s="11"/>
      <c r="D148" s="7" t="s">
        <v>27</v>
      </c>
      <c r="E148" s="42" t="s">
        <v>100</v>
      </c>
      <c r="F148" s="43">
        <v>250</v>
      </c>
      <c r="G148" s="43">
        <v>2</v>
      </c>
      <c r="H148" s="43">
        <v>3.2</v>
      </c>
      <c r="I148" s="43">
        <v>11.5</v>
      </c>
      <c r="J148" s="43">
        <v>82</v>
      </c>
      <c r="K148" s="44">
        <v>1</v>
      </c>
      <c r="L148" s="43"/>
    </row>
    <row r="149" spans="1:12" ht="15">
      <c r="A149" s="23"/>
      <c r="B149" s="15"/>
      <c r="C149" s="11"/>
      <c r="D149" s="7" t="s">
        <v>28</v>
      </c>
      <c r="E149" s="42" t="s">
        <v>101</v>
      </c>
      <c r="F149" s="43">
        <v>90</v>
      </c>
      <c r="G149" s="43">
        <v>13.1</v>
      </c>
      <c r="H149" s="43">
        <v>12.4</v>
      </c>
      <c r="I149" s="43">
        <v>8.5</v>
      </c>
      <c r="J149" s="43">
        <v>198</v>
      </c>
      <c r="K149" s="44">
        <v>2</v>
      </c>
      <c r="L149" s="43"/>
    </row>
    <row r="150" spans="1:12" ht="15">
      <c r="A150" s="23"/>
      <c r="B150" s="15"/>
      <c r="C150" s="11"/>
      <c r="D150" s="7" t="s">
        <v>29</v>
      </c>
      <c r="E150" s="42" t="s">
        <v>102</v>
      </c>
      <c r="F150" s="43">
        <v>150</v>
      </c>
      <c r="G150" s="43">
        <v>5.4</v>
      </c>
      <c r="H150" s="43">
        <v>3.3</v>
      </c>
      <c r="I150" s="43">
        <v>25.7</v>
      </c>
      <c r="J150" s="43">
        <v>148</v>
      </c>
      <c r="K150" s="44">
        <v>6</v>
      </c>
      <c r="L150" s="43"/>
    </row>
    <row r="151" spans="1:12" ht="15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1.7</v>
      </c>
      <c r="H151" s="43">
        <v>0.2</v>
      </c>
      <c r="I151" s="43">
        <v>18.899999999999999</v>
      </c>
      <c r="J151" s="43">
        <v>84</v>
      </c>
      <c r="K151" s="44">
        <v>11</v>
      </c>
      <c r="L151" s="43"/>
    </row>
    <row r="152" spans="1:12" ht="15">
      <c r="A152" s="23"/>
      <c r="B152" s="15"/>
      <c r="C152" s="11"/>
      <c r="D152" s="7" t="s">
        <v>31</v>
      </c>
      <c r="E152" s="42" t="s">
        <v>50</v>
      </c>
      <c r="F152" s="43">
        <v>40</v>
      </c>
      <c r="G152" s="43">
        <v>2.2400000000000002</v>
      </c>
      <c r="H152" s="43">
        <v>0.44</v>
      </c>
      <c r="I152" s="43">
        <v>19.760000000000002</v>
      </c>
      <c r="J152" s="43">
        <v>91.96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25.009999999999998</v>
      </c>
      <c r="H156" s="19">
        <f t="shared" si="72"/>
        <v>23.140000000000004</v>
      </c>
      <c r="I156" s="19">
        <f t="shared" si="72"/>
        <v>86.160000000000011</v>
      </c>
      <c r="J156" s="19">
        <f t="shared" si="72"/>
        <v>646.32000000000005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1240</v>
      </c>
      <c r="G157" s="32">
        <f t="shared" ref="G157" si="74">G146+G156</f>
        <v>45.07</v>
      </c>
      <c r="H157" s="32">
        <f t="shared" ref="H157" si="75">H146+H156</f>
        <v>34.370000000000005</v>
      </c>
      <c r="I157" s="32">
        <f t="shared" ref="I157" si="76">I146+I156</f>
        <v>118.52000000000001</v>
      </c>
      <c r="J157" s="32">
        <f t="shared" ref="J157:L157" si="77">J146+J156</f>
        <v>951.01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64</v>
      </c>
      <c r="F160" s="43" t="s">
        <v>105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65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106</v>
      </c>
      <c r="F166" s="43">
        <v>60</v>
      </c>
      <c r="G166" s="43">
        <v>3.5</v>
      </c>
      <c r="H166" s="43">
        <v>6.2</v>
      </c>
      <c r="I166" s="43">
        <v>3</v>
      </c>
      <c r="J166" s="43">
        <v>75.099999999999994</v>
      </c>
      <c r="K166" s="44">
        <v>69</v>
      </c>
      <c r="L166" s="43"/>
    </row>
    <row r="167" spans="1:12" ht="15">
      <c r="A167" s="23"/>
      <c r="B167" s="15"/>
      <c r="C167" s="11"/>
      <c r="D167" s="7" t="s">
        <v>27</v>
      </c>
      <c r="E167" s="42" t="s">
        <v>73</v>
      </c>
      <c r="F167" s="43">
        <v>250</v>
      </c>
      <c r="G167" s="43">
        <v>1.9</v>
      </c>
      <c r="H167" s="43">
        <v>5.4</v>
      </c>
      <c r="I167" s="43">
        <v>12.5</v>
      </c>
      <c r="J167" s="43">
        <v>107.29</v>
      </c>
      <c r="K167" s="44">
        <v>96</v>
      </c>
      <c r="L167" s="43"/>
    </row>
    <row r="168" spans="1:12" ht="15">
      <c r="A168" s="23"/>
      <c r="B168" s="15"/>
      <c r="C168" s="11"/>
      <c r="D168" s="7" t="s">
        <v>28</v>
      </c>
      <c r="E168" s="42" t="s">
        <v>107</v>
      </c>
      <c r="F168" s="43">
        <v>80</v>
      </c>
      <c r="G168" s="43">
        <v>10.7</v>
      </c>
      <c r="H168" s="43">
        <v>3.5</v>
      </c>
      <c r="I168" s="43">
        <v>7.5</v>
      </c>
      <c r="J168" s="43">
        <v>104.3</v>
      </c>
      <c r="K168" s="44">
        <v>234</v>
      </c>
      <c r="L168" s="43"/>
    </row>
    <row r="169" spans="1:12" ht="15">
      <c r="A169" s="23"/>
      <c r="B169" s="15"/>
      <c r="C169" s="11"/>
      <c r="D169" s="7" t="s">
        <v>29</v>
      </c>
      <c r="E169" s="42" t="s">
        <v>108</v>
      </c>
      <c r="F169" s="43">
        <v>150</v>
      </c>
      <c r="G169" s="43">
        <v>12.99</v>
      </c>
      <c r="H169" s="43">
        <v>6.53</v>
      </c>
      <c r="I169" s="43">
        <v>33.36</v>
      </c>
      <c r="J169" s="43">
        <v>244.3</v>
      </c>
      <c r="K169" s="44">
        <v>199</v>
      </c>
      <c r="L169" s="43"/>
    </row>
    <row r="170" spans="1:12" ht="25.5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>
        <v>0</v>
      </c>
      <c r="H170" s="43">
        <v>0</v>
      </c>
      <c r="I170" s="43">
        <v>15.4</v>
      </c>
      <c r="J170" s="43">
        <v>60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40</v>
      </c>
      <c r="G171" s="43">
        <v>2.2400000000000002</v>
      </c>
      <c r="H171" s="43">
        <v>0.44</v>
      </c>
      <c r="I171" s="43">
        <v>19.760000000000002</v>
      </c>
      <c r="J171" s="43">
        <v>91.96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31.330000000000005</v>
      </c>
      <c r="H175" s="19">
        <f t="shared" si="80"/>
        <v>22.070000000000004</v>
      </c>
      <c r="I175" s="19">
        <f t="shared" si="80"/>
        <v>91.52000000000001</v>
      </c>
      <c r="J175" s="19">
        <f t="shared" si="80"/>
        <v>682.95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1110</v>
      </c>
      <c r="G176" s="32">
        <f t="shared" ref="G176" si="82">G165+G175</f>
        <v>124.88</v>
      </c>
      <c r="H176" s="32">
        <f t="shared" ref="H176" si="83">H165+H175</f>
        <v>36.230000000000004</v>
      </c>
      <c r="I176" s="32">
        <f t="shared" ref="I176" si="84">I165+I175</f>
        <v>177.34</v>
      </c>
      <c r="J176" s="32">
        <f t="shared" ref="J176:L176" si="85">J165+J175</f>
        <v>1203.71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110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>
        <v>274</v>
      </c>
      <c r="L177" s="40"/>
    </row>
    <row r="178" spans="1:12" ht="15">
      <c r="A178" s="23"/>
      <c r="B178" s="15"/>
      <c r="C178" s="11"/>
      <c r="D178" s="6"/>
      <c r="E178" s="42" t="s">
        <v>111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>
        <v>8</v>
      </c>
      <c r="L178" s="43"/>
    </row>
    <row r="179" spans="1:12" ht="15">
      <c r="A179" s="23"/>
      <c r="B179" s="15"/>
      <c r="C179" s="11"/>
      <c r="D179" s="7" t="s">
        <v>22</v>
      </c>
      <c r="E179" s="42" t="s">
        <v>112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>
        <v>379</v>
      </c>
      <c r="L179" s="43"/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65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113</v>
      </c>
      <c r="F185" s="43">
        <v>60</v>
      </c>
      <c r="G185" s="43">
        <v>0.45</v>
      </c>
      <c r="H185" s="43">
        <v>3.61</v>
      </c>
      <c r="I185" s="43">
        <v>1.41</v>
      </c>
      <c r="J185" s="43">
        <v>39.93</v>
      </c>
      <c r="K185" s="44">
        <v>20</v>
      </c>
      <c r="L185" s="43"/>
    </row>
    <row r="186" spans="1:12" ht="15">
      <c r="A186" s="23"/>
      <c r="B186" s="15"/>
      <c r="C186" s="11"/>
      <c r="D186" s="7" t="s">
        <v>27</v>
      </c>
      <c r="E186" s="42" t="s">
        <v>87</v>
      </c>
      <c r="F186" s="43">
        <v>250</v>
      </c>
      <c r="G186" s="43">
        <v>1.8</v>
      </c>
      <c r="H186" s="43">
        <v>2.2200000000000002</v>
      </c>
      <c r="I186" s="43">
        <v>15.39</v>
      </c>
      <c r="J186" s="43">
        <v>106.5</v>
      </c>
      <c r="K186" s="44">
        <v>106</v>
      </c>
      <c r="L186" s="43"/>
    </row>
    <row r="187" spans="1:12" ht="15">
      <c r="A187" s="23"/>
      <c r="B187" s="15"/>
      <c r="C187" s="11"/>
      <c r="D187" s="7" t="s">
        <v>28</v>
      </c>
      <c r="E187" s="42" t="s">
        <v>114</v>
      </c>
      <c r="F187" s="43">
        <v>80</v>
      </c>
      <c r="G187" s="43">
        <v>18.7</v>
      </c>
      <c r="H187" s="43">
        <v>9.66</v>
      </c>
      <c r="I187" s="43">
        <v>0</v>
      </c>
      <c r="J187" s="43">
        <v>262.39999999999998</v>
      </c>
      <c r="K187" s="44">
        <v>288</v>
      </c>
      <c r="L187" s="43"/>
    </row>
    <row r="188" spans="1:12" ht="15">
      <c r="A188" s="23"/>
      <c r="B188" s="15"/>
      <c r="C188" s="11"/>
      <c r="D188" s="7" t="s">
        <v>29</v>
      </c>
      <c r="E188" s="42" t="s">
        <v>115</v>
      </c>
      <c r="F188" s="43">
        <v>150</v>
      </c>
      <c r="G188" s="43">
        <v>3</v>
      </c>
      <c r="H188" s="43">
        <v>5.52</v>
      </c>
      <c r="I188" s="43">
        <v>11.8</v>
      </c>
      <c r="J188" s="43">
        <v>115.5</v>
      </c>
      <c r="K188" s="44">
        <v>342</v>
      </c>
      <c r="L188" s="43"/>
    </row>
    <row r="189" spans="1:12" ht="15">
      <c r="A189" s="23"/>
      <c r="B189" s="15"/>
      <c r="C189" s="11"/>
      <c r="D189" s="7" t="s">
        <v>30</v>
      </c>
      <c r="E189" s="42" t="s">
        <v>116</v>
      </c>
      <c r="F189" s="43">
        <v>200</v>
      </c>
      <c r="G189" s="43">
        <v>0.2</v>
      </c>
      <c r="H189" s="43">
        <v>21.2</v>
      </c>
      <c r="I189" s="43">
        <v>115.5</v>
      </c>
      <c r="J189" s="43">
        <v>139</v>
      </c>
      <c r="K189" s="44"/>
      <c r="L189" s="43"/>
    </row>
    <row r="190" spans="1:12" ht="15">
      <c r="A190" s="23"/>
      <c r="B190" s="15"/>
      <c r="C190" s="11"/>
      <c r="D190" s="7" t="s">
        <v>31</v>
      </c>
      <c r="E190" s="42" t="s">
        <v>50</v>
      </c>
      <c r="F190" s="43">
        <v>40</v>
      </c>
      <c r="G190" s="43">
        <v>2.2400000000000002</v>
      </c>
      <c r="H190" s="43">
        <v>0.44</v>
      </c>
      <c r="I190" s="43">
        <v>19.760000000000002</v>
      </c>
      <c r="J190" s="43">
        <v>91.96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26.39</v>
      </c>
      <c r="H194" s="19">
        <f t="shared" si="88"/>
        <v>42.649999999999991</v>
      </c>
      <c r="I194" s="19">
        <f t="shared" si="88"/>
        <v>163.85999999999999</v>
      </c>
      <c r="J194" s="19">
        <f t="shared" si="88"/>
        <v>755.29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1260</v>
      </c>
      <c r="G195" s="32">
        <f t="shared" ref="G195" si="90">G184+G194</f>
        <v>43.5</v>
      </c>
      <c r="H195" s="32">
        <f t="shared" ref="H195" si="91">H184+H194</f>
        <v>60.329999999999991</v>
      </c>
      <c r="I195" s="32">
        <f t="shared" ref="I195" si="92">I184+I194</f>
        <v>226.21999999999997</v>
      </c>
      <c r="J195" s="32">
        <f t="shared" ref="J195:L195" si="93">J184+J194</f>
        <v>1232.29</v>
      </c>
      <c r="K195" s="32"/>
      <c r="L195" s="32">
        <f t="shared" si="93"/>
        <v>0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50.277999999999999</v>
      </c>
      <c r="H196" s="34">
        <f t="shared" si="94"/>
        <v>43.994</v>
      </c>
      <c r="I196" s="34">
        <f t="shared" si="94"/>
        <v>136.89599999999999</v>
      </c>
      <c r="J196" s="34">
        <f t="shared" si="94"/>
        <v>1102.1420000000003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Maga Charaev</cp:lastModifiedBy>
  <dcterms:created xsi:type="dcterms:W3CDTF">2022-05-16T14:23:56Z</dcterms:created>
  <dcterms:modified xsi:type="dcterms:W3CDTF">2023-10-14T07:26:20Z</dcterms:modified>
</cp:coreProperties>
</file>